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'Itens'!$A$1:$L$47</definedName>
  </definedNames>
  <calcPr fullCalcOnLoad="1"/>
</workbook>
</file>

<file path=xl/sharedStrings.xml><?xml version="1.0" encoding="utf-8"?>
<sst xmlns="http://schemas.openxmlformats.org/spreadsheetml/2006/main" count="155" uniqueCount="96">
  <si>
    <t/>
  </si>
  <si>
    <t>PREFEITURA MUN. DE OLHOS D´ÁGUA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</si>
  <si>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</si>
  <si>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</si>
  <si>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</si>
  <si>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</si>
  <si>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</si>
  <si>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</si>
  <si>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71/19</t>
  </si>
  <si>
    <t xml:space="preserve">Critério de Julgamento: </t>
  </si>
  <si>
    <t>Menor Preço</t>
  </si>
  <si>
    <t xml:space="preserve">Forma de Adjudicação: </t>
  </si>
  <si>
    <t>Por Item</t>
  </si>
  <si>
    <t xml:space="preserve">Modalidade: </t>
  </si>
  <si>
    <t>Pregão Presencial (8.666/93)</t>
  </si>
  <si>
    <t xml:space="preserve">Data Abertura: </t>
  </si>
  <si>
    <t>25/07/2023 14:30:00</t>
  </si>
  <si>
    <t xml:space="preserve">Objeto: </t>
  </si>
  <si>
    <t>AQUISIÇÃO DE MADEIRAS PARA CONSTRUÇÃO E REFORMA DE PONTES PARA ATENDER AS ESTRADAS VICINAIS E TODO O MUNICIPIO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</si>
  <si>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</si>
  <si>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</si>
  <si>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</si>
  <si>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</si>
  <si>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</si>
  <si>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</si>
  <si>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</si>
  <si>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</si>
  <si>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Marca/Modelo</t>
  </si>
  <si>
    <t>Nº Lote</t>
  </si>
  <si>
    <t>Lote</t>
  </si>
  <si>
    <t>Sub Total Lote</t>
  </si>
  <si>
    <t>Part. Ampla</t>
  </si>
  <si>
    <t>20812</t>
  </si>
  <si>
    <t>0001</t>
  </si>
  <si>
    <t>CAIBRO 6x4  :  (alturaxlargura) EM MADEIRA SERRADA TIPO SUCUPIRA AMARELA, PARAJU, ANGELIM, PEROBA-ROSA, CEDRINHO</t>
  </si>
  <si>
    <t>METRO</t>
  </si>
  <si>
    <t>1899</t>
  </si>
  <si>
    <t>NÃO</t>
  </si>
  <si>
    <t>20813</t>
  </si>
  <si>
    <t>0002</t>
  </si>
  <si>
    <t>PEÇA 11x6 : (alturaxlargura) PARA VIGA EM MADEIRA SERRADA TIPO SUCUPIRA AMARELA, PARAJU, ANGELIM, PEROBA-ROSA, CEDRINHO</t>
  </si>
  <si>
    <t>1900</t>
  </si>
  <si>
    <t>20814</t>
  </si>
  <si>
    <t>0003</t>
  </si>
  <si>
    <t>PEÇA 13x6  :  (alturaxlargura) PARA VIGA EM MADEIRA SERRADA TIPO SUCUPIRA AMARELA, PARAJU, ANGELIM, PEROBA-ROSA, CEDRINHO</t>
  </si>
  <si>
    <t>1901</t>
  </si>
  <si>
    <t>20815</t>
  </si>
  <si>
    <t>0004</t>
  </si>
  <si>
    <t>PEÇA 15x6   :  (alturaxlargura) PARA VIGA EM MADEIRA SERRADA TIPO SUCUPIRA AMARELA, PARAJU, ANGELIM, PEROBA-ROSA, CEDRINHO</t>
  </si>
  <si>
    <t>1902</t>
  </si>
  <si>
    <t>20816</t>
  </si>
  <si>
    <t>0005</t>
  </si>
  <si>
    <t>PEÇA 20x6 : (larguraxaltura)PARA VIGA EM MADEIRA SERRADA TIPO SUCUPIRA AMARELA, PARAJU, ANGELIM, PEROBA-ROSA, CEDRINHO</t>
  </si>
  <si>
    <t>1903</t>
  </si>
  <si>
    <t>20817</t>
  </si>
  <si>
    <t>0006</t>
  </si>
  <si>
    <t>PEÇA 25x6  : (larguraxaltura) PARA VIGA EM MADEIRA SERRADA TIPO SUCUPIRA AMARELA, PARAJU, ANGELIM, PEROBA-ROSA, CEDRINHO</t>
  </si>
  <si>
    <t>1904</t>
  </si>
  <si>
    <t>20818</t>
  </si>
  <si>
    <t>0007</t>
  </si>
  <si>
    <t>PRANCHÃO 20x6 :   (larguraxaltura) EM MADEIR SERRADA TIPO ITAÚBA, JATOBÁ, CUMARU, MAÇARANDUBA, ANGICO, EUCALIPTO CITRIODORA</t>
  </si>
  <si>
    <t>1905</t>
  </si>
  <si>
    <t>20820</t>
  </si>
  <si>
    <t>0008</t>
  </si>
  <si>
    <t>PRANCHÃO 20x7  : (larguraxaltura) EM MADEIR SERRADA TIPO ITAÚBA, JATOBÁ, CUMARU, MAÇARANDUBA, ANGICO, EUCALIPTO CITRIODORA</t>
  </si>
  <si>
    <t>1907</t>
  </si>
  <si>
    <t>20640</t>
  </si>
  <si>
    <t>0009</t>
  </si>
  <si>
    <t>PRANCHÃO 25cm X 6cm X 3,5M: MADEIRA CERRADA, TRATADA TIPO: ITAÚBA, JATOBÁ, CUMURU, MAÇARANDUBA, ANGICO, EUCALIPTO CITRIODORA</t>
  </si>
  <si>
    <t>Unidade</t>
  </si>
  <si>
    <t>1897</t>
  </si>
  <si>
    <t>20819</t>
  </si>
  <si>
    <t>0010</t>
  </si>
  <si>
    <t>PRANCHÃO 25x6 :  (larguraxaltura) EM MADEIR SERRADA TIPO ITAÚBA, JATOBÁ, CUMARU, MAÇARANDUBA, ANGICO, EUCALIPTO CITRIODORA</t>
  </si>
  <si>
    <t>1906</t>
  </si>
  <si>
    <t>SIM</t>
  </si>
  <si>
    <t>0011</t>
  </si>
  <si>
    <t>2045</t>
  </si>
  <si>
    <t>20821</t>
  </si>
  <si>
    <t>0012</t>
  </si>
  <si>
    <t>PRANCHÃO 25x7 :  (larguraxaltura) EM MADEIR SERRADA TIPO ITAÚBA, JATOBÁ, CUMARU, MAÇARANDUBA, ANGICO, EUCALIPTO CITRIODORA</t>
  </si>
  <si>
    <t>1908</t>
  </si>
  <si>
    <t>0013</t>
  </si>
  <si>
    <t>2046</t>
  </si>
  <si>
    <t>20811</t>
  </si>
  <si>
    <t>0014</t>
  </si>
  <si>
    <t>RIPA 3.5x1.5 :  (larguraxaltura)EM MADEIRA SERRADA TIPO SUCUPIRA AMARELA, PARAJU, ANGELIM, PEROBA-ROSA, CEDRINHO</t>
  </si>
  <si>
    <t>1898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</si>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</sst>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"/>
      <name val="Arial"/>
      <family val="0"/>
    </font>
    <font>
      <b/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3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zoomScale="85" zoomScaleNormal="85" zoomScalePageLayoutView="0" workbookViewId="0" topLeftCell="B1">
      <selection activeCell="C3" sqref="C3:L3"/>
    </sheetView>
  </sheetViews>
  <sheetFormatPr defaultColWidth="9.140625" defaultRowHeight="12.75"/>
  <cols>
    <col min="1" max="1" width="0" style="0" hidden="1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5.57421875" style="0" customWidth="1"/>
    <col min="9" max="11" width="0" style="0" hidden="1" customWidth="1"/>
    <col min="12" max="13" width="13.7109375" style="0" customWidth="1"/>
  </cols>
  <sheetData>
    <row r="1" spans="2:12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2:12" ht="25.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  <c r="L3" s="12"/>
    </row>
    <row r="4" spans="2:12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  <c r="L4" s="12"/>
    </row>
    <row r="5" spans="2:12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  <c r="L5" s="12"/>
    </row>
    <row r="6" spans="2:12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  <c r="L6" s="12"/>
    </row>
    <row r="7" spans="2:12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  <c r="L7" s="12"/>
    </row>
    <row r="8" spans="2:12" ht="25.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2:12" ht="25.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  <c r="L9" s="12"/>
    </row>
    <row r="10" spans="2:12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  <c r="L10" s="12"/>
    </row>
    <row r="11" spans="2:12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  <c r="L11" s="12"/>
    </row>
    <row r="12" spans="2:12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  <c r="L12" s="12"/>
    </row>
    <row r="13" spans="2:12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7.25" customHeight="1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3" t="s">
        <v>25</v>
      </c>
      <c r="G14" s="3" t="s">
        <v>26</v>
      </c>
      <c r="H14" s="3" t="s">
        <v>27</v>
      </c>
      <c r="I14" s="3" t="s">
        <v>28</v>
      </c>
      <c r="J14" s="3" t="s">
        <v>29</v>
      </c>
      <c r="K14" s="3" t="s">
        <v>30</v>
      </c>
      <c r="L14" s="3" t="s">
        <v>31</v>
      </c>
    </row>
    <row r="15" spans="1:12" ht="25.5">
      <c r="A15" s="7" t="s">
        <v>32</v>
      </c>
      <c r="B15" s="7" t="s">
        <v>33</v>
      </c>
      <c r="C15" s="4" t="s">
        <v>34</v>
      </c>
      <c r="D15" s="4" t="s">
        <v>35</v>
      </c>
      <c r="E15" s="6">
        <v>3000</v>
      </c>
      <c r="F15" s="8">
        <v>0</v>
      </c>
      <c r="G15" s="6">
        <f aca="true" t="shared" si="0" ref="G15:G28">ROUND(SUM(E15*F15),2)</f>
        <v>0</v>
      </c>
      <c r="H15" s="9" t="s">
        <v>0</v>
      </c>
      <c r="I15" s="7" t="s">
        <v>36</v>
      </c>
      <c r="J15" s="5" t="s">
        <v>0</v>
      </c>
      <c r="K15" s="6">
        <f aca="true" t="shared" si="1" ref="K15:K28">SUM(G15:G15)</f>
        <v>0</v>
      </c>
      <c r="L15" s="6" t="s">
        <v>37</v>
      </c>
    </row>
    <row r="16" spans="1:12" ht="25.5">
      <c r="A16" s="7" t="s">
        <v>38</v>
      </c>
      <c r="B16" s="7" t="s">
        <v>39</v>
      </c>
      <c r="C16" s="4" t="s">
        <v>40</v>
      </c>
      <c r="D16" s="4" t="s">
        <v>35</v>
      </c>
      <c r="E16" s="6">
        <v>200</v>
      </c>
      <c r="F16" s="8">
        <v>0</v>
      </c>
      <c r="G16" s="6">
        <f t="shared" si="0"/>
        <v>0</v>
      </c>
      <c r="H16" s="9" t="s">
        <v>0</v>
      </c>
      <c r="I16" s="7" t="s">
        <v>41</v>
      </c>
      <c r="J16" s="5" t="s">
        <v>0</v>
      </c>
      <c r="K16" s="6">
        <f t="shared" si="1"/>
        <v>0</v>
      </c>
      <c r="L16" s="6" t="s">
        <v>37</v>
      </c>
    </row>
    <row r="17" spans="1:12" ht="25.5">
      <c r="A17" s="7" t="s">
        <v>42</v>
      </c>
      <c r="B17" s="7" t="s">
        <v>43</v>
      </c>
      <c r="C17" s="4" t="s">
        <v>44</v>
      </c>
      <c r="D17" s="4" t="s">
        <v>35</v>
      </c>
      <c r="E17" s="6">
        <v>200</v>
      </c>
      <c r="F17" s="8">
        <v>0</v>
      </c>
      <c r="G17" s="6">
        <f t="shared" si="0"/>
        <v>0</v>
      </c>
      <c r="H17" s="9" t="s">
        <v>0</v>
      </c>
      <c r="I17" s="7" t="s">
        <v>45</v>
      </c>
      <c r="J17" s="5" t="s">
        <v>0</v>
      </c>
      <c r="K17" s="6">
        <f t="shared" si="1"/>
        <v>0</v>
      </c>
      <c r="L17" s="6" t="s">
        <v>37</v>
      </c>
    </row>
    <row r="18" spans="1:12" ht="25.5">
      <c r="A18" s="7" t="s">
        <v>46</v>
      </c>
      <c r="B18" s="7" t="s">
        <v>47</v>
      </c>
      <c r="C18" s="4" t="s">
        <v>48</v>
      </c>
      <c r="D18" s="4" t="s">
        <v>35</v>
      </c>
      <c r="E18" s="6">
        <v>200</v>
      </c>
      <c r="F18" s="8">
        <v>0</v>
      </c>
      <c r="G18" s="6">
        <f t="shared" si="0"/>
        <v>0</v>
      </c>
      <c r="H18" s="9" t="s">
        <v>0</v>
      </c>
      <c r="I18" s="7" t="s">
        <v>49</v>
      </c>
      <c r="J18" s="5" t="s">
        <v>0</v>
      </c>
      <c r="K18" s="6">
        <f t="shared" si="1"/>
        <v>0</v>
      </c>
      <c r="L18" s="6" t="s">
        <v>37</v>
      </c>
    </row>
    <row r="19" spans="1:12" ht="25.5">
      <c r="A19" s="7" t="s">
        <v>50</v>
      </c>
      <c r="B19" s="7" t="s">
        <v>51</v>
      </c>
      <c r="C19" s="4" t="s">
        <v>52</v>
      </c>
      <c r="D19" s="4" t="s">
        <v>35</v>
      </c>
      <c r="E19" s="6">
        <v>200</v>
      </c>
      <c r="F19" s="8">
        <v>0</v>
      </c>
      <c r="G19" s="6">
        <f t="shared" si="0"/>
        <v>0</v>
      </c>
      <c r="H19" s="9" t="s">
        <v>0</v>
      </c>
      <c r="I19" s="7" t="s">
        <v>53</v>
      </c>
      <c r="J19" s="5" t="s">
        <v>0</v>
      </c>
      <c r="K19" s="6">
        <f t="shared" si="1"/>
        <v>0</v>
      </c>
      <c r="L19" s="6" t="s">
        <v>37</v>
      </c>
    </row>
    <row r="20" spans="1:12" ht="25.5">
      <c r="A20" s="7" t="s">
        <v>54</v>
      </c>
      <c r="B20" s="7" t="s">
        <v>55</v>
      </c>
      <c r="C20" s="4" t="s">
        <v>56</v>
      </c>
      <c r="D20" s="4" t="s">
        <v>35</v>
      </c>
      <c r="E20" s="6">
        <v>200</v>
      </c>
      <c r="F20" s="8">
        <v>0</v>
      </c>
      <c r="G20" s="6">
        <f t="shared" si="0"/>
        <v>0</v>
      </c>
      <c r="H20" s="9" t="s">
        <v>0</v>
      </c>
      <c r="I20" s="7" t="s">
        <v>57</v>
      </c>
      <c r="J20" s="5" t="s">
        <v>0</v>
      </c>
      <c r="K20" s="6">
        <f t="shared" si="1"/>
        <v>0</v>
      </c>
      <c r="L20" s="6" t="s">
        <v>37</v>
      </c>
    </row>
    <row r="21" spans="1:12" ht="25.5">
      <c r="A21" s="7" t="s">
        <v>58</v>
      </c>
      <c r="B21" s="7" t="s">
        <v>59</v>
      </c>
      <c r="C21" s="4" t="s">
        <v>60</v>
      </c>
      <c r="D21" s="4" t="s">
        <v>35</v>
      </c>
      <c r="E21" s="6">
        <v>500</v>
      </c>
      <c r="F21" s="8">
        <v>0</v>
      </c>
      <c r="G21" s="6">
        <f t="shared" si="0"/>
        <v>0</v>
      </c>
      <c r="H21" s="9" t="s">
        <v>0</v>
      </c>
      <c r="I21" s="7" t="s">
        <v>61</v>
      </c>
      <c r="J21" s="5" t="s">
        <v>0</v>
      </c>
      <c r="K21" s="6">
        <f t="shared" si="1"/>
        <v>0</v>
      </c>
      <c r="L21" s="6" t="s">
        <v>37</v>
      </c>
    </row>
    <row r="22" spans="1:12" ht="25.5">
      <c r="A22" s="7" t="s">
        <v>62</v>
      </c>
      <c r="B22" s="7" t="s">
        <v>63</v>
      </c>
      <c r="C22" s="4" t="s">
        <v>64</v>
      </c>
      <c r="D22" s="4" t="s">
        <v>35</v>
      </c>
      <c r="E22" s="6">
        <v>500</v>
      </c>
      <c r="F22" s="8">
        <v>0</v>
      </c>
      <c r="G22" s="6">
        <f t="shared" si="0"/>
        <v>0</v>
      </c>
      <c r="H22" s="9" t="s">
        <v>0</v>
      </c>
      <c r="I22" s="7" t="s">
        <v>65</v>
      </c>
      <c r="J22" s="5" t="s">
        <v>0</v>
      </c>
      <c r="K22" s="6">
        <f t="shared" si="1"/>
        <v>0</v>
      </c>
      <c r="L22" s="6" t="s">
        <v>37</v>
      </c>
    </row>
    <row r="23" spans="1:12" ht="38.25">
      <c r="A23" s="7" t="s">
        <v>66</v>
      </c>
      <c r="B23" s="7" t="s">
        <v>67</v>
      </c>
      <c r="C23" s="4" t="s">
        <v>68</v>
      </c>
      <c r="D23" s="4" t="s">
        <v>69</v>
      </c>
      <c r="E23" s="6">
        <v>25</v>
      </c>
      <c r="F23" s="8">
        <v>0</v>
      </c>
      <c r="G23" s="6">
        <f t="shared" si="0"/>
        <v>0</v>
      </c>
      <c r="H23" s="9" t="s">
        <v>0</v>
      </c>
      <c r="I23" s="7" t="s">
        <v>70</v>
      </c>
      <c r="J23" s="5" t="s">
        <v>0</v>
      </c>
      <c r="K23" s="6">
        <f t="shared" si="1"/>
        <v>0</v>
      </c>
      <c r="L23" s="6" t="s">
        <v>37</v>
      </c>
    </row>
    <row r="24" spans="1:12" ht="25.5">
      <c r="A24" s="7" t="s">
        <v>71</v>
      </c>
      <c r="B24" s="7" t="s">
        <v>72</v>
      </c>
      <c r="C24" s="4" t="s">
        <v>73</v>
      </c>
      <c r="D24" s="4" t="s">
        <v>35</v>
      </c>
      <c r="E24" s="6">
        <v>375</v>
      </c>
      <c r="F24" s="8">
        <v>0</v>
      </c>
      <c r="G24" s="6">
        <f t="shared" si="0"/>
        <v>0</v>
      </c>
      <c r="H24" s="9" t="s">
        <v>0</v>
      </c>
      <c r="I24" s="7" t="s">
        <v>74</v>
      </c>
      <c r="J24" s="5" t="s">
        <v>0</v>
      </c>
      <c r="K24" s="6">
        <f t="shared" si="1"/>
        <v>0</v>
      </c>
      <c r="L24" s="6" t="s">
        <v>75</v>
      </c>
    </row>
    <row r="25" spans="1:12" ht="25.5">
      <c r="A25" s="7" t="s">
        <v>71</v>
      </c>
      <c r="B25" s="7" t="s">
        <v>76</v>
      </c>
      <c r="C25" s="4" t="s">
        <v>73</v>
      </c>
      <c r="D25" s="4" t="s">
        <v>35</v>
      </c>
      <c r="E25" s="6">
        <v>125</v>
      </c>
      <c r="F25" s="8">
        <v>0</v>
      </c>
      <c r="G25" s="6">
        <f t="shared" si="0"/>
        <v>0</v>
      </c>
      <c r="H25" s="9" t="s">
        <v>0</v>
      </c>
      <c r="I25" s="7" t="s">
        <v>77</v>
      </c>
      <c r="J25" s="5" t="s">
        <v>0</v>
      </c>
      <c r="K25" s="6">
        <f t="shared" si="1"/>
        <v>0</v>
      </c>
      <c r="L25" s="6" t="s">
        <v>37</v>
      </c>
    </row>
    <row r="26" spans="1:12" ht="25.5">
      <c r="A26" s="7" t="s">
        <v>78</v>
      </c>
      <c r="B26" s="7" t="s">
        <v>79</v>
      </c>
      <c r="C26" s="4" t="s">
        <v>80</v>
      </c>
      <c r="D26" s="4" t="s">
        <v>35</v>
      </c>
      <c r="E26" s="6">
        <v>375</v>
      </c>
      <c r="F26" s="8">
        <v>0</v>
      </c>
      <c r="G26" s="6">
        <f t="shared" si="0"/>
        <v>0</v>
      </c>
      <c r="H26" s="9" t="s">
        <v>0</v>
      </c>
      <c r="I26" s="7" t="s">
        <v>81</v>
      </c>
      <c r="J26" s="5" t="s">
        <v>0</v>
      </c>
      <c r="K26" s="6">
        <f t="shared" si="1"/>
        <v>0</v>
      </c>
      <c r="L26" s="6" t="s">
        <v>75</v>
      </c>
    </row>
    <row r="27" spans="1:12" ht="25.5">
      <c r="A27" s="7" t="s">
        <v>78</v>
      </c>
      <c r="B27" s="7" t="s">
        <v>82</v>
      </c>
      <c r="C27" s="4" t="s">
        <v>80</v>
      </c>
      <c r="D27" s="4" t="s">
        <v>35</v>
      </c>
      <c r="E27" s="6">
        <v>125</v>
      </c>
      <c r="F27" s="8">
        <v>0</v>
      </c>
      <c r="G27" s="6">
        <f t="shared" si="0"/>
        <v>0</v>
      </c>
      <c r="H27" s="9" t="s">
        <v>0</v>
      </c>
      <c r="I27" s="7" t="s">
        <v>83</v>
      </c>
      <c r="J27" s="5" t="s">
        <v>0</v>
      </c>
      <c r="K27" s="6">
        <f t="shared" si="1"/>
        <v>0</v>
      </c>
      <c r="L27" s="6" t="s">
        <v>37</v>
      </c>
    </row>
    <row r="28" spans="1:12" ht="25.5">
      <c r="A28" s="7" t="s">
        <v>84</v>
      </c>
      <c r="B28" s="7" t="s">
        <v>85</v>
      </c>
      <c r="C28" s="4" t="s">
        <v>86</v>
      </c>
      <c r="D28" s="4" t="s">
        <v>35</v>
      </c>
      <c r="E28" s="6">
        <v>3000</v>
      </c>
      <c r="F28" s="8">
        <v>0</v>
      </c>
      <c r="G28" s="6">
        <f t="shared" si="0"/>
        <v>0</v>
      </c>
      <c r="H28" s="9" t="s">
        <v>0</v>
      </c>
      <c r="I28" s="7" t="s">
        <v>87</v>
      </c>
      <c r="J28" s="5" t="s">
        <v>0</v>
      </c>
      <c r="K28" s="6">
        <f t="shared" si="1"/>
        <v>0</v>
      </c>
      <c r="L28" s="6" t="s">
        <v>37</v>
      </c>
    </row>
    <row r="30" spans="6:7" ht="12.75">
      <c r="F30" s="10" t="s">
        <v>88</v>
      </c>
      <c r="G30" s="6">
        <f>SUM(G9:G28)</f>
        <v>0</v>
      </c>
    </row>
    <row r="33" spans="2:12" ht="12.75">
      <c r="B33" s="17" t="s">
        <v>89</v>
      </c>
      <c r="C33" s="12"/>
      <c r="D33" s="18" t="s">
        <v>90</v>
      </c>
      <c r="E33" s="12"/>
      <c r="F33" s="12"/>
      <c r="G33" s="12"/>
      <c r="H33" s="12"/>
      <c r="I33" s="12"/>
      <c r="J33" s="12"/>
      <c r="K33" s="12"/>
      <c r="L33" s="12"/>
    </row>
    <row r="35" spans="2:12" ht="12.75">
      <c r="B35" s="19" t="s">
        <v>91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7" spans="2:12" ht="82.5" customHeight="1">
      <c r="B37" s="2" t="s">
        <v>92</v>
      </c>
      <c r="C37" s="15" t="s">
        <v>93</v>
      </c>
      <c r="D37" s="12"/>
      <c r="E37" s="12"/>
      <c r="F37" s="12"/>
      <c r="G37" s="12"/>
      <c r="H37" s="12"/>
      <c r="I37" s="12"/>
      <c r="J37" s="12"/>
      <c r="K37" s="12"/>
      <c r="L37" s="12"/>
    </row>
    <row r="40" spans="2:12" ht="12.75">
      <c r="B40" s="20" t="s">
        <v>94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ht="12.75">
      <c r="B41" s="21" t="s">
        <v>95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 password="C6B5" sheet="1" objects="1" scenarios="1"/>
  <mergeCells count="19">
    <mergeCell ref="B41:L41"/>
    <mergeCell ref="B13:L13"/>
    <mergeCell ref="B33:C33"/>
    <mergeCell ref="D33:L33"/>
    <mergeCell ref="B35:L35"/>
    <mergeCell ref="C37:L37"/>
    <mergeCell ref="B40:L40"/>
    <mergeCell ref="C7:L7"/>
    <mergeCell ref="C8:L8"/>
    <mergeCell ref="C9:L9"/>
    <mergeCell ref="C10:L10"/>
    <mergeCell ref="C11:L11"/>
    <mergeCell ref="C12:L12"/>
    <mergeCell ref="B1:L1"/>
    <mergeCell ref="B2:L2"/>
    <mergeCell ref="C3:L3"/>
    <mergeCell ref="C4:L4"/>
    <mergeCell ref="C5:L5"/>
    <mergeCell ref="C6:L6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pc</cp:lastModifiedBy>
  <dcterms:created xsi:type="dcterms:W3CDTF">2009-08-05T21:24:40Z</dcterms:created>
  <dcterms:modified xsi:type="dcterms:W3CDTF">2023-07-17T16:49:33Z</dcterms:modified>
  <cp:category/>
  <cp:version/>
  <cp:contentType/>
  <cp:contentStatus/>
</cp:coreProperties>
</file>